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wnloads\ESTADO FINANCIEROS CONSOLIDADOS 24.04.26\"/>
    </mc:Choice>
  </mc:AlternateContent>
  <bookViews>
    <workbookView xWindow="0" yWindow="0" windowWidth="10965" windowHeight="64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1" l="1"/>
  <c r="I66" i="1"/>
  <c r="J64" i="1"/>
  <c r="I64" i="1"/>
  <c r="J62" i="1"/>
  <c r="I62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6" i="1"/>
  <c r="I46" i="1"/>
  <c r="J45" i="1"/>
  <c r="I45" i="1"/>
  <c r="J44" i="1"/>
  <c r="I44" i="1"/>
  <c r="J47" i="1"/>
  <c r="I47" i="1"/>
  <c r="J43" i="1"/>
  <c r="I43" i="1"/>
  <c r="J42" i="1"/>
  <c r="I42" i="1"/>
  <c r="J41" i="1"/>
  <c r="I41" i="1"/>
  <c r="J40" i="1"/>
  <c r="I40" i="1"/>
  <c r="J39" i="1"/>
  <c r="I39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I19" i="1"/>
  <c r="J1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9" i="1"/>
  <c r="J9" i="1"/>
  <c r="J8" i="1"/>
  <c r="I8" i="1"/>
</calcChain>
</file>

<file path=xl/sharedStrings.xml><?xml version="1.0" encoding="utf-8"?>
<sst xmlns="http://schemas.openxmlformats.org/spreadsheetml/2006/main" count="73" uniqueCount="66">
  <si>
    <t>MUNICIPIO DE ZIRACUARETIRO MICHOACAN</t>
  </si>
  <si>
    <t>DEL 1 DE ENERO AL 31 DE MARZO DE 2026</t>
  </si>
  <si>
    <t>(Cifras en Pesos)</t>
  </si>
  <si>
    <t>CONCEPTO</t>
  </si>
  <si>
    <t>FLUJOS DE EFECTIVO DE LAS ACTIVIDADES DE OPERACION</t>
  </si>
  <si>
    <t xml:space="preserve">   ORIGEN</t>
  </si>
  <si>
    <t xml:space="preserve">         IMPUESTOS</t>
  </si>
  <si>
    <t xml:space="preserve">         CUOTAS Y APORTACIONES DE SEGURIDAD SOCIAL.</t>
  </si>
  <si>
    <t xml:space="preserve">         CONTRIBUCIONES DE MEJORAS.</t>
  </si>
  <si>
    <t xml:space="preserve">         DERECHOS.</t>
  </si>
  <si>
    <t xml:space="preserve">         PRODUCTOS</t>
  </si>
  <si>
    <t xml:space="preserve">         APROVECHAMIENTOS</t>
  </si>
  <si>
    <t xml:space="preserve">         INGRESOS POR VENTA DE BIENES Y PRESTACIÓN DE SERVICIOS.</t>
  </si>
  <si>
    <t xml:space="preserve">         PARTICIPACIONES, APORTACIONES, CONVENIOS, INCENTIVOS DERIVADOS DE LA COLABORACIÓN FISCAL Y FONDOS DISTINTOS DE APORTACIONES</t>
  </si>
  <si>
    <t xml:space="preserve">         TRANSFERENCIAS, ASIGNACIONES, SUBSIDIOS Y SUBVENCIONES, Y PENSIONES Y JUBILACIONES</t>
  </si>
  <si>
    <t xml:space="preserve">         OTROS ORÍGENES DE OPERACIÓN</t>
  </si>
  <si>
    <t xml:space="preserve">   APLICACION.</t>
  </si>
  <si>
    <t xml:space="preserve">         SERVICIOS PERSONALES.</t>
  </si>
  <si>
    <t xml:space="preserve">         MATERIALES Y SUMINISTROS.</t>
  </si>
  <si>
    <t xml:space="preserve">         SERVICIOS GENERALES</t>
  </si>
  <si>
    <t xml:space="preserve">         TRANSFERENCIAS INTERNAS Y ASIGNACIONES AL SECTOR PÚBLICO</t>
  </si>
  <si>
    <t xml:space="preserve">         TRANSFERENCIAS AL RESTO DE SECTOR PÚBLICO</t>
  </si>
  <si>
    <t xml:space="preserve">         SUBSIDIOS Y SUBVENCIONES</t>
  </si>
  <si>
    <t xml:space="preserve">         AYUDAS SOCIALES</t>
  </si>
  <si>
    <t xml:space="preserve">         PENSIONES Y JUBILACIONES</t>
  </si>
  <si>
    <t xml:space="preserve">         TRANSFERENCIAS A FIDEICOMISOS, MANDATOS Y CONTRATOS ANÁLOGOS</t>
  </si>
  <si>
    <t xml:space="preserve">         TRANSFERENCIAS A LA SEGURIDAD SOCIAL</t>
  </si>
  <si>
    <t xml:space="preserve">         DONATIVOS</t>
  </si>
  <si>
    <t xml:space="preserve">         TRANSFERENCIAS AL EXTERIOR</t>
  </si>
  <si>
    <t xml:space="preserve">         PARTICIPACIONES</t>
  </si>
  <si>
    <t xml:space="preserve">         APORTACIONES</t>
  </si>
  <si>
    <t xml:space="preserve">         CONVENIOS</t>
  </si>
  <si>
    <t xml:space="preserve">         OTRAS APLICACIONES DE OPERACION</t>
  </si>
  <si>
    <t>FLUJOS NETOS DE EFECTIVO POR ACTIVIDADES DE OPERACIÓN</t>
  </si>
  <si>
    <t>FLUJOS DE EFECTIVO DE LAS ACTIVIDADES DE INVERSION</t>
  </si>
  <si>
    <t xml:space="preserve">         BIENES INMUEBLES, INFRAESTRUCTURA Y CONSTRUCCIONES EN PROCESO</t>
  </si>
  <si>
    <t xml:space="preserve">         BIENES MUEBLES</t>
  </si>
  <si>
    <t xml:space="preserve">         OTROS ORIGENES DE INVERSION</t>
  </si>
  <si>
    <t xml:space="preserve">   APLICACION</t>
  </si>
  <si>
    <t xml:space="preserve">         OTRAS APLICACIONES DE INVERSION</t>
  </si>
  <si>
    <t>FLUJOS NETOS DE EFECTIVO POR ACTIVIDADES DE INVERSION</t>
  </si>
  <si>
    <t>FLUJO DE EFECTIVO DE LAS ACTIVIDADES DE FINANCIAMIENTO</t>
  </si>
  <si>
    <t xml:space="preserve">      ENDEUDAMIENTO NETO</t>
  </si>
  <si>
    <t xml:space="preserve">         INTERNO</t>
  </si>
  <si>
    <t xml:space="preserve">         EXTERNO</t>
  </si>
  <si>
    <t xml:space="preserve">      OTROS ORIGENES DE FINANCIAMIENTO</t>
  </si>
  <si>
    <t xml:space="preserve">      SERVICIOS DE LA DEUDA</t>
  </si>
  <si>
    <t xml:space="preserve">      OTRAS APLICACIONES DE FINANCIAMIENTO</t>
  </si>
  <si>
    <t>FLUJOS NETOS DE EFECTIVO POR ACTIVIDADES DE FINANCIAMIENTO</t>
  </si>
  <si>
    <t>INCREMENTO / DISMINUCION NETA EN EL EFECTIVO Y EQUIVALENTES AL EFECTIVO</t>
  </si>
  <si>
    <t>EFECTIVO Y EQUIVALENTES AL EFECTIVO AL INICIO DEL EJERCICIO</t>
  </si>
  <si>
    <t>EFECTIVO Y EQUIVALENTES AL EFECTIVO AL FINAL DEL EJERCICIO</t>
  </si>
  <si>
    <t>"Bajo protesta de decir verdad declaramos que los Estados Financieros y sus notas, son razonablemente correctos y son responsabilidad del emisor."</t>
  </si>
  <si>
    <t xml:space="preserve"> ___________________________________________________   ___________________________________________________   ___________________________________________________   ___________________________________________________</t>
  </si>
  <si>
    <t>MUNICIPIO</t>
  </si>
  <si>
    <t>COAPASZ</t>
  </si>
  <si>
    <t>IMPLAN</t>
  </si>
  <si>
    <t>CONSOLIDADO</t>
  </si>
  <si>
    <t>ESTADO DE FLUJOS DE EFECTIVO CONSOLIDADO</t>
  </si>
  <si>
    <t xml:space="preserve">             LIC. ALBERTO OROBIO ARRIAGA                       LIC. ESTELA JALIMAR CASTRO CALVILLO                      </t>
  </si>
  <si>
    <t xml:space="preserve"> L.S.C.MARIBEL RICO ARRIAGA                       M.P.P. MARIA MONSERRAT FARIAS AGUIRRE</t>
  </si>
  <si>
    <t xml:space="preserve">                PRESIDENTE MUNICIPAL                                    SÍNDICO MUNICIPAL                                    </t>
  </si>
  <si>
    <t>TESORERO MUNICIPAL                                   CONTRALORA MUNICIPAL</t>
  </si>
  <si>
    <t>______________________________                    _____________________________________</t>
  </si>
  <si>
    <t>__________________________________</t>
  </si>
  <si>
    <t>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</si>
</sst>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0" fillId="0" borderId="0" xfId="0" applyNumberFormat="1"/>
    <xf numFmtId="4" fontId="1" fillId="0" borderId="0" xfId="0" applyNumberFormat="1" applyFont="1"/>
    <xf numFmtId="4" fontId="5" fillId="0" borderId="0" xfId="0" applyNumberFormat="1" applyFont="1"/>
    <xf numFmtId="4" fontId="4" fillId="0" borderId="0" xfId="0" applyNumberFormat="1" applyFont="1"/>
    <xf numFmtId="4" fontId="6" fillId="0" borderId="0" xfId="0" applyNumberFormat="1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" fontId="0" fillId="0" borderId="0" xfId="0" applyNumberFormat="1" applyFont="1"/>
    <xf numFmtId="0" fontId="8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tabSelected="1" workbookViewId="0">
      <selection activeCell="L80" sqref="A1:L80"/>
    </sheetView>
  </sheetViews>
  <sheetFormatPr baseColWidth="10" defaultRowHeight="15" x14ac:dyDescent="0.25"/>
  <cols>
    <col min="1" max="1" width="1.7109375" customWidth="1"/>
    <col min="2" max="2" width="113.85546875" bestFit="1" customWidth="1"/>
    <col min="3" max="3" width="13" bestFit="1" customWidth="1"/>
    <col min="4" max="4" width="13.7109375" bestFit="1" customWidth="1"/>
    <col min="9" max="9" width="12.7109375" bestFit="1" customWidth="1"/>
    <col min="10" max="10" width="17.28515625" customWidth="1"/>
  </cols>
  <sheetData>
    <row r="1" spans="1:10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x14ac:dyDescent="0.3">
      <c r="A2" s="1" t="s">
        <v>58</v>
      </c>
      <c r="B2" s="1"/>
      <c r="C2" s="1"/>
      <c r="D2" s="1"/>
      <c r="E2" s="1"/>
      <c r="F2" s="1"/>
      <c r="G2" s="1"/>
      <c r="H2" s="1"/>
      <c r="I2" s="1"/>
      <c r="J2" s="1"/>
    </row>
    <row r="3" spans="1:10" ht="18.75" x14ac:dyDescent="0.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</row>
    <row r="4" spans="1:10" ht="18.75" x14ac:dyDescent="0.3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C5" s="15" t="s">
        <v>54</v>
      </c>
      <c r="D5" s="14"/>
      <c r="E5" s="15" t="s">
        <v>55</v>
      </c>
      <c r="F5" s="14"/>
      <c r="G5" s="15" t="s">
        <v>56</v>
      </c>
      <c r="H5" s="14"/>
      <c r="I5" s="15" t="s">
        <v>57</v>
      </c>
      <c r="J5" s="14"/>
    </row>
    <row r="6" spans="1:10" ht="17.25" x14ac:dyDescent="0.3">
      <c r="A6" s="3"/>
      <c r="B6" s="3" t="s">
        <v>3</v>
      </c>
      <c r="C6" s="3">
        <v>2026</v>
      </c>
      <c r="D6" s="3">
        <v>2025</v>
      </c>
      <c r="E6" s="3">
        <v>2026</v>
      </c>
      <c r="F6" s="3">
        <v>2025</v>
      </c>
      <c r="G6" s="3">
        <v>2026</v>
      </c>
      <c r="H6" s="3">
        <v>2025</v>
      </c>
      <c r="I6" s="3">
        <v>2026</v>
      </c>
      <c r="J6" s="3">
        <v>2025</v>
      </c>
    </row>
    <row r="7" spans="1:10" ht="15.75" x14ac:dyDescent="0.25">
      <c r="A7" s="5"/>
      <c r="B7" s="4" t="s">
        <v>4</v>
      </c>
      <c r="C7" s="8"/>
      <c r="D7" s="8"/>
      <c r="E7" s="8"/>
      <c r="F7" s="8"/>
      <c r="G7" s="8"/>
      <c r="H7" s="8"/>
    </row>
    <row r="8" spans="1:10" x14ac:dyDescent="0.25">
      <c r="B8" s="2" t="s">
        <v>5</v>
      </c>
      <c r="C8" s="9">
        <v>16017545.23</v>
      </c>
      <c r="D8" s="9">
        <v>69301239.769999996</v>
      </c>
      <c r="E8" s="9">
        <v>549919</v>
      </c>
      <c r="F8" s="9">
        <v>607379</v>
      </c>
      <c r="G8" s="9">
        <v>28138.53</v>
      </c>
      <c r="H8" s="9">
        <v>0</v>
      </c>
      <c r="I8" s="9">
        <f>+C8+E8+G8</f>
        <v>16595602.76</v>
      </c>
      <c r="J8" s="9">
        <f>+D8+F8+H8</f>
        <v>69908618.769999996</v>
      </c>
    </row>
    <row r="9" spans="1:10" x14ac:dyDescent="0.25">
      <c r="A9" s="5"/>
      <c r="B9" s="6" t="s">
        <v>6</v>
      </c>
      <c r="C9" s="10">
        <v>949425</v>
      </c>
      <c r="D9" s="10">
        <v>1850298</v>
      </c>
      <c r="E9" s="10">
        <v>0</v>
      </c>
      <c r="F9" s="10">
        <v>0</v>
      </c>
      <c r="G9" s="10">
        <v>0</v>
      </c>
      <c r="H9" s="10">
        <v>0</v>
      </c>
      <c r="I9" s="16">
        <f>+C9+E9+G9</f>
        <v>949425</v>
      </c>
      <c r="J9" s="16">
        <f>+D9+F9+H9</f>
        <v>1850298</v>
      </c>
    </row>
    <row r="10" spans="1:10" x14ac:dyDescent="0.25">
      <c r="A10" s="5"/>
      <c r="B10" s="6" t="s">
        <v>7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6">
        <f t="shared" ref="I10:I18" si="0">+C10+E10+G10</f>
        <v>0</v>
      </c>
      <c r="J10" s="16">
        <f t="shared" ref="J10:J18" si="1">+D10+F10+H10</f>
        <v>0</v>
      </c>
    </row>
    <row r="11" spans="1:10" x14ac:dyDescent="0.25">
      <c r="A11" s="5"/>
      <c r="B11" s="6" t="s">
        <v>8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6">
        <f t="shared" si="0"/>
        <v>0</v>
      </c>
      <c r="J11" s="16">
        <f t="shared" si="1"/>
        <v>0</v>
      </c>
    </row>
    <row r="12" spans="1:10" x14ac:dyDescent="0.25">
      <c r="A12" s="5"/>
      <c r="B12" s="6" t="s">
        <v>9</v>
      </c>
      <c r="C12" s="10">
        <v>621204.66</v>
      </c>
      <c r="D12" s="10">
        <v>2430570.7799999998</v>
      </c>
      <c r="E12" s="10">
        <v>0</v>
      </c>
      <c r="F12" s="10">
        <v>0</v>
      </c>
      <c r="G12" s="10">
        <v>0</v>
      </c>
      <c r="H12" s="10">
        <v>0</v>
      </c>
      <c r="I12" s="16">
        <f t="shared" si="0"/>
        <v>621204.66</v>
      </c>
      <c r="J12" s="16">
        <f t="shared" si="1"/>
        <v>2430570.7799999998</v>
      </c>
    </row>
    <row r="13" spans="1:10" x14ac:dyDescent="0.25">
      <c r="A13" s="5"/>
      <c r="B13" s="6" t="s">
        <v>10</v>
      </c>
      <c r="C13" s="10">
        <v>486.83</v>
      </c>
      <c r="D13" s="10">
        <v>27826.74</v>
      </c>
      <c r="E13" s="10">
        <v>0</v>
      </c>
      <c r="F13" s="10">
        <v>0</v>
      </c>
      <c r="G13" s="10">
        <v>0.33</v>
      </c>
      <c r="H13" s="10">
        <v>0</v>
      </c>
      <c r="I13" s="16">
        <f t="shared" si="0"/>
        <v>487.15999999999997</v>
      </c>
      <c r="J13" s="16">
        <f t="shared" si="1"/>
        <v>27826.74</v>
      </c>
    </row>
    <row r="14" spans="1:10" x14ac:dyDescent="0.25">
      <c r="A14" s="5"/>
      <c r="B14" s="6" t="s">
        <v>11</v>
      </c>
      <c r="C14" s="10">
        <v>88545.52</v>
      </c>
      <c r="D14" s="10">
        <v>661664.59</v>
      </c>
      <c r="E14" s="10">
        <v>0</v>
      </c>
      <c r="F14" s="10">
        <v>0</v>
      </c>
      <c r="G14" s="10">
        <v>0</v>
      </c>
      <c r="H14" s="10">
        <v>0</v>
      </c>
      <c r="I14" s="16">
        <f t="shared" si="0"/>
        <v>88545.52</v>
      </c>
      <c r="J14" s="16">
        <f t="shared" si="1"/>
        <v>661664.59</v>
      </c>
    </row>
    <row r="15" spans="1:10" x14ac:dyDescent="0.25">
      <c r="A15" s="5"/>
      <c r="B15" s="6" t="s">
        <v>12</v>
      </c>
      <c r="C15" s="10">
        <v>52685</v>
      </c>
      <c r="D15" s="10">
        <v>28760</v>
      </c>
      <c r="E15" s="10">
        <v>549919</v>
      </c>
      <c r="F15" s="10">
        <v>607379</v>
      </c>
      <c r="G15" s="10">
        <v>0</v>
      </c>
      <c r="H15" s="10">
        <v>0</v>
      </c>
      <c r="I15" s="16">
        <f t="shared" si="0"/>
        <v>602604</v>
      </c>
      <c r="J15" s="16">
        <f t="shared" si="1"/>
        <v>636139</v>
      </c>
    </row>
    <row r="16" spans="1:10" x14ac:dyDescent="0.25">
      <c r="A16" s="5"/>
      <c r="B16" s="6" t="s">
        <v>13</v>
      </c>
      <c r="C16" s="10">
        <v>14305198.220000001</v>
      </c>
      <c r="D16" s="10">
        <v>64302119.659999996</v>
      </c>
      <c r="E16" s="10">
        <v>0</v>
      </c>
      <c r="F16" s="10">
        <v>0</v>
      </c>
      <c r="G16" s="10">
        <v>0</v>
      </c>
      <c r="H16" s="10">
        <v>0</v>
      </c>
      <c r="I16" s="16">
        <f t="shared" si="0"/>
        <v>14305198.220000001</v>
      </c>
      <c r="J16" s="16">
        <f t="shared" si="1"/>
        <v>64302119.659999996</v>
      </c>
    </row>
    <row r="17" spans="1:10" x14ac:dyDescent="0.25">
      <c r="A17" s="5"/>
      <c r="B17" s="6" t="s">
        <v>14</v>
      </c>
      <c r="C17" s="10">
        <v>0</v>
      </c>
      <c r="D17" s="10">
        <v>0</v>
      </c>
      <c r="E17" s="10">
        <v>0</v>
      </c>
      <c r="F17" s="10">
        <v>0</v>
      </c>
      <c r="G17" s="10">
        <v>28138.2</v>
      </c>
      <c r="H17" s="10">
        <v>0</v>
      </c>
      <c r="I17" s="16">
        <f t="shared" si="0"/>
        <v>28138.2</v>
      </c>
      <c r="J17" s="16">
        <f t="shared" si="1"/>
        <v>0</v>
      </c>
    </row>
    <row r="18" spans="1:10" x14ac:dyDescent="0.25">
      <c r="A18" s="5"/>
      <c r="B18" s="6" t="s">
        <v>15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6">
        <f t="shared" si="0"/>
        <v>0</v>
      </c>
      <c r="J18" s="16">
        <f t="shared" si="1"/>
        <v>0</v>
      </c>
    </row>
    <row r="19" spans="1:10" x14ac:dyDescent="0.25">
      <c r="B19" s="2" t="s">
        <v>16</v>
      </c>
      <c r="C19" s="9">
        <v>12106006.41</v>
      </c>
      <c r="D19" s="9">
        <v>67727682.579999998</v>
      </c>
      <c r="E19" s="9">
        <v>308183.46999999997</v>
      </c>
      <c r="F19" s="9">
        <v>246881</v>
      </c>
      <c r="G19" s="9">
        <v>24765.68</v>
      </c>
      <c r="H19" s="9">
        <v>0</v>
      </c>
      <c r="I19" s="9">
        <f t="shared" ref="I19:I33" si="2">+C19+E19+G19</f>
        <v>12438955.560000001</v>
      </c>
      <c r="J19" s="9">
        <f t="shared" ref="J19:J33" si="3">+D19+F19+H19</f>
        <v>67974563.579999998</v>
      </c>
    </row>
    <row r="20" spans="1:10" x14ac:dyDescent="0.25">
      <c r="A20" s="5"/>
      <c r="B20" s="6" t="s">
        <v>17</v>
      </c>
      <c r="C20" s="10">
        <v>4516602.6399999997</v>
      </c>
      <c r="D20" s="10">
        <v>18530770.890000001</v>
      </c>
      <c r="E20" s="10">
        <v>133940</v>
      </c>
      <c r="F20" s="10">
        <v>178417.14</v>
      </c>
      <c r="G20" s="10">
        <v>24012.68</v>
      </c>
      <c r="H20" s="10">
        <v>0</v>
      </c>
      <c r="I20" s="16">
        <f t="shared" si="2"/>
        <v>4674555.3199999994</v>
      </c>
      <c r="J20" s="16">
        <f t="shared" si="3"/>
        <v>18709188.030000001</v>
      </c>
    </row>
    <row r="21" spans="1:10" x14ac:dyDescent="0.25">
      <c r="A21" s="5"/>
      <c r="B21" s="6" t="s">
        <v>18</v>
      </c>
      <c r="C21" s="10">
        <v>1963491.77</v>
      </c>
      <c r="D21" s="10">
        <v>7465006.4900000002</v>
      </c>
      <c r="E21" s="10">
        <v>63964.2</v>
      </c>
      <c r="F21" s="10">
        <v>41215.019999999997</v>
      </c>
      <c r="G21" s="10">
        <v>753</v>
      </c>
      <c r="H21" s="10">
        <v>0</v>
      </c>
      <c r="I21" s="16">
        <f t="shared" si="2"/>
        <v>2028208.97</v>
      </c>
      <c r="J21" s="16">
        <f t="shared" si="3"/>
        <v>7506221.5099999998</v>
      </c>
    </row>
    <row r="22" spans="1:10" x14ac:dyDescent="0.25">
      <c r="A22" s="5"/>
      <c r="B22" s="6" t="s">
        <v>19</v>
      </c>
      <c r="C22" s="10">
        <v>3302097.98</v>
      </c>
      <c r="D22" s="10">
        <v>13024111.439999999</v>
      </c>
      <c r="E22" s="10">
        <v>66961.16</v>
      </c>
      <c r="F22" s="10">
        <v>27248.84</v>
      </c>
      <c r="G22" s="10">
        <v>0</v>
      </c>
      <c r="H22" s="10">
        <v>0</v>
      </c>
      <c r="I22" s="16">
        <f t="shared" si="2"/>
        <v>3369059.14</v>
      </c>
      <c r="J22" s="16">
        <f t="shared" si="3"/>
        <v>13051360.279999999</v>
      </c>
    </row>
    <row r="23" spans="1:10" x14ac:dyDescent="0.25">
      <c r="A23" s="5"/>
      <c r="B23" s="6" t="s">
        <v>20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6">
        <f t="shared" si="2"/>
        <v>0</v>
      </c>
      <c r="J23" s="16">
        <f t="shared" si="3"/>
        <v>0</v>
      </c>
    </row>
    <row r="24" spans="1:10" x14ac:dyDescent="0.25">
      <c r="A24" s="5"/>
      <c r="B24" s="6" t="s">
        <v>21</v>
      </c>
      <c r="C24" s="10">
        <v>28138.2</v>
      </c>
      <c r="D24" s="10">
        <v>146323.54999999999</v>
      </c>
      <c r="E24" s="10">
        <v>0</v>
      </c>
      <c r="F24" s="10">
        <v>0</v>
      </c>
      <c r="G24" s="10">
        <v>0</v>
      </c>
      <c r="H24" s="10">
        <v>0</v>
      </c>
      <c r="I24" s="16">
        <f t="shared" si="2"/>
        <v>28138.2</v>
      </c>
      <c r="J24" s="16">
        <f t="shared" si="3"/>
        <v>146323.54999999999</v>
      </c>
    </row>
    <row r="25" spans="1:10" x14ac:dyDescent="0.25">
      <c r="A25" s="5"/>
      <c r="B25" s="6" t="s">
        <v>22</v>
      </c>
      <c r="C25" s="10">
        <v>1645958.94</v>
      </c>
      <c r="D25" s="10">
        <v>4638135.33</v>
      </c>
      <c r="E25" s="10">
        <v>0</v>
      </c>
      <c r="F25" s="10">
        <v>0</v>
      </c>
      <c r="G25" s="10">
        <v>0</v>
      </c>
      <c r="H25" s="10">
        <v>0</v>
      </c>
      <c r="I25" s="16">
        <f t="shared" si="2"/>
        <v>1645958.94</v>
      </c>
      <c r="J25" s="16">
        <f t="shared" si="3"/>
        <v>4638135.33</v>
      </c>
    </row>
    <row r="26" spans="1:10" x14ac:dyDescent="0.25">
      <c r="A26" s="5"/>
      <c r="B26" s="6" t="s">
        <v>23</v>
      </c>
      <c r="C26" s="10">
        <v>547006.23</v>
      </c>
      <c r="D26" s="10">
        <v>2415892.5099999998</v>
      </c>
      <c r="E26" s="10">
        <v>43318.11</v>
      </c>
      <c r="F26" s="10">
        <v>0</v>
      </c>
      <c r="G26" s="10">
        <v>0</v>
      </c>
      <c r="H26" s="10">
        <v>0</v>
      </c>
      <c r="I26" s="16">
        <f t="shared" si="2"/>
        <v>590324.34</v>
      </c>
      <c r="J26" s="16">
        <f t="shared" si="3"/>
        <v>2415892.5099999998</v>
      </c>
    </row>
    <row r="27" spans="1:10" x14ac:dyDescent="0.25">
      <c r="A27" s="5"/>
      <c r="B27" s="6" t="s">
        <v>24</v>
      </c>
      <c r="C27" s="10">
        <v>99960</v>
      </c>
      <c r="D27" s="10">
        <v>385373.56</v>
      </c>
      <c r="E27" s="10">
        <v>0</v>
      </c>
      <c r="F27" s="10">
        <v>0</v>
      </c>
      <c r="G27" s="10">
        <v>0</v>
      </c>
      <c r="H27" s="10">
        <v>0</v>
      </c>
      <c r="I27" s="16">
        <f t="shared" si="2"/>
        <v>99960</v>
      </c>
      <c r="J27" s="16">
        <f t="shared" si="3"/>
        <v>385373.56</v>
      </c>
    </row>
    <row r="28" spans="1:10" x14ac:dyDescent="0.25">
      <c r="A28" s="5"/>
      <c r="B28" s="6" t="s">
        <v>25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6">
        <f t="shared" si="2"/>
        <v>0</v>
      </c>
      <c r="J28" s="16">
        <f t="shared" si="3"/>
        <v>0</v>
      </c>
    </row>
    <row r="29" spans="1:10" x14ac:dyDescent="0.25">
      <c r="A29" s="5"/>
      <c r="B29" s="6" t="s">
        <v>26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6">
        <f t="shared" si="2"/>
        <v>0</v>
      </c>
      <c r="J29" s="16">
        <f t="shared" si="3"/>
        <v>0</v>
      </c>
    </row>
    <row r="30" spans="1:10" x14ac:dyDescent="0.25">
      <c r="A30" s="5"/>
      <c r="B30" s="6" t="s">
        <v>27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6">
        <f t="shared" si="2"/>
        <v>0</v>
      </c>
      <c r="J30" s="16">
        <f t="shared" si="3"/>
        <v>0</v>
      </c>
    </row>
    <row r="31" spans="1:10" x14ac:dyDescent="0.25">
      <c r="A31" s="5"/>
      <c r="B31" s="6" t="s">
        <v>28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6">
        <f t="shared" si="2"/>
        <v>0</v>
      </c>
      <c r="J31" s="16">
        <f t="shared" si="3"/>
        <v>0</v>
      </c>
    </row>
    <row r="32" spans="1:10" x14ac:dyDescent="0.25">
      <c r="A32" s="5"/>
      <c r="B32" s="6" t="s">
        <v>29</v>
      </c>
      <c r="C32" s="10">
        <v>0</v>
      </c>
      <c r="D32" s="10">
        <v>2643978.04</v>
      </c>
      <c r="E32" s="10">
        <v>0</v>
      </c>
      <c r="F32" s="10">
        <v>0</v>
      </c>
      <c r="G32" s="10">
        <v>0</v>
      </c>
      <c r="H32" s="10">
        <v>0</v>
      </c>
      <c r="I32" s="16">
        <f t="shared" si="2"/>
        <v>0</v>
      </c>
      <c r="J32" s="16">
        <f t="shared" si="3"/>
        <v>2643978.04</v>
      </c>
    </row>
    <row r="33" spans="1:10" x14ac:dyDescent="0.25">
      <c r="A33" s="5"/>
      <c r="B33" s="6" t="s">
        <v>30</v>
      </c>
      <c r="C33" s="10">
        <v>0</v>
      </c>
      <c r="D33" s="10">
        <v>2411292.25</v>
      </c>
      <c r="E33" s="10">
        <v>0</v>
      </c>
      <c r="F33" s="10">
        <v>0</v>
      </c>
      <c r="G33" s="10">
        <v>0</v>
      </c>
      <c r="H33" s="10">
        <v>0</v>
      </c>
      <c r="I33" s="16">
        <f t="shared" si="2"/>
        <v>0</v>
      </c>
      <c r="J33" s="16">
        <f t="shared" si="3"/>
        <v>2411292.25</v>
      </c>
    </row>
    <row r="34" spans="1:10" x14ac:dyDescent="0.25">
      <c r="A34" s="5"/>
      <c r="B34" s="6" t="s">
        <v>31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6">
        <f t="shared" ref="I34:I35" si="4">+C34+E34+G34</f>
        <v>0</v>
      </c>
      <c r="J34" s="16">
        <f t="shared" ref="J34:J35" si="5">+D34+F34+H34</f>
        <v>0</v>
      </c>
    </row>
    <row r="35" spans="1:10" x14ac:dyDescent="0.25">
      <c r="A35" s="5"/>
      <c r="B35" s="6" t="s">
        <v>32</v>
      </c>
      <c r="C35" s="10">
        <v>2750.65</v>
      </c>
      <c r="D35" s="10">
        <v>16066798.52</v>
      </c>
      <c r="E35" s="10">
        <v>0</v>
      </c>
      <c r="F35" s="10">
        <v>0</v>
      </c>
      <c r="G35" s="10">
        <v>0</v>
      </c>
      <c r="H35" s="10">
        <v>0</v>
      </c>
      <c r="I35" s="16">
        <f t="shared" si="4"/>
        <v>2750.65</v>
      </c>
      <c r="J35" s="16">
        <f t="shared" si="5"/>
        <v>16066798.52</v>
      </c>
    </row>
    <row r="36" spans="1:10" ht="15.75" x14ac:dyDescent="0.25">
      <c r="A36" s="4"/>
      <c r="B36" s="4" t="s">
        <v>33</v>
      </c>
      <c r="C36" s="11">
        <v>3911538.82</v>
      </c>
      <c r="D36" s="11">
        <v>1573557.19</v>
      </c>
      <c r="E36" s="11">
        <v>241735.53</v>
      </c>
      <c r="F36" s="11">
        <v>360498</v>
      </c>
      <c r="G36" s="11">
        <v>3372.85</v>
      </c>
      <c r="H36" s="11">
        <v>0</v>
      </c>
      <c r="I36" s="9">
        <f t="shared" ref="I36" si="6">+C36+E36+G36</f>
        <v>4156647.1999999997</v>
      </c>
      <c r="J36" s="9">
        <f t="shared" ref="J36" si="7">+D36+F36+H36</f>
        <v>1934055.19</v>
      </c>
    </row>
    <row r="37" spans="1:10" x14ac:dyDescent="0.25">
      <c r="C37" s="8"/>
      <c r="D37" s="8"/>
      <c r="E37" s="8"/>
      <c r="F37" s="8"/>
      <c r="G37" s="8"/>
      <c r="H37" s="8"/>
    </row>
    <row r="38" spans="1:10" ht="15.75" x14ac:dyDescent="0.25">
      <c r="A38" s="5"/>
      <c r="B38" s="4" t="s">
        <v>34</v>
      </c>
      <c r="C38" s="8"/>
      <c r="D38" s="8"/>
      <c r="E38" s="8"/>
      <c r="F38" s="8"/>
      <c r="G38" s="8"/>
      <c r="H38" s="8"/>
    </row>
    <row r="39" spans="1:10" x14ac:dyDescent="0.25">
      <c r="B39" s="2" t="s">
        <v>5</v>
      </c>
      <c r="C39" s="9">
        <v>335444.94</v>
      </c>
      <c r="D39" s="9">
        <v>1324869.8500000001</v>
      </c>
      <c r="E39" s="9">
        <v>5226.57</v>
      </c>
      <c r="F39" s="9">
        <v>0</v>
      </c>
      <c r="G39" s="9">
        <v>0</v>
      </c>
      <c r="H39" s="9">
        <v>0</v>
      </c>
      <c r="I39" s="9">
        <f t="shared" ref="I39:I42" si="8">+C39+E39+G39</f>
        <v>340671.51</v>
      </c>
      <c r="J39" s="9">
        <f t="shared" ref="J39:J42" si="9">+D39+F39+H39</f>
        <v>1324869.8500000001</v>
      </c>
    </row>
    <row r="40" spans="1:10" x14ac:dyDescent="0.25">
      <c r="A40" s="5"/>
      <c r="B40" s="6" t="s">
        <v>35</v>
      </c>
      <c r="C40" s="10">
        <v>26748.36</v>
      </c>
      <c r="D40" s="10">
        <v>106993.44</v>
      </c>
      <c r="E40" s="10">
        <v>0</v>
      </c>
      <c r="F40" s="10">
        <v>0</v>
      </c>
      <c r="G40" s="10">
        <v>0</v>
      </c>
      <c r="H40" s="10">
        <v>0</v>
      </c>
      <c r="I40" s="16">
        <f t="shared" si="8"/>
        <v>26748.36</v>
      </c>
      <c r="J40" s="16">
        <f t="shared" si="9"/>
        <v>106993.44</v>
      </c>
    </row>
    <row r="41" spans="1:10" x14ac:dyDescent="0.25">
      <c r="A41" s="5"/>
      <c r="B41" s="6" t="s">
        <v>36</v>
      </c>
      <c r="C41" s="10">
        <v>308696.58</v>
      </c>
      <c r="D41" s="10">
        <v>1217876.4099999999</v>
      </c>
      <c r="E41" s="10">
        <v>5226.57</v>
      </c>
      <c r="F41" s="10">
        <v>0</v>
      </c>
      <c r="G41" s="10">
        <v>0</v>
      </c>
      <c r="H41" s="10">
        <v>0</v>
      </c>
      <c r="I41" s="16">
        <f t="shared" si="8"/>
        <v>313923.15000000002</v>
      </c>
      <c r="J41" s="16">
        <f t="shared" si="9"/>
        <v>1217876.4099999999</v>
      </c>
    </row>
    <row r="42" spans="1:10" x14ac:dyDescent="0.25">
      <c r="A42" s="5"/>
      <c r="B42" s="6" t="s">
        <v>37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6">
        <f t="shared" si="8"/>
        <v>0</v>
      </c>
      <c r="J42" s="16">
        <f t="shared" si="9"/>
        <v>0</v>
      </c>
    </row>
    <row r="43" spans="1:10" x14ac:dyDescent="0.25">
      <c r="B43" s="2" t="s">
        <v>38</v>
      </c>
      <c r="C43" s="9">
        <v>390002.94</v>
      </c>
      <c r="D43" s="9">
        <v>2973679.95</v>
      </c>
      <c r="E43" s="9">
        <v>5226.57</v>
      </c>
      <c r="F43" s="9">
        <v>0</v>
      </c>
      <c r="G43" s="9">
        <v>0</v>
      </c>
      <c r="H43" s="9">
        <v>0</v>
      </c>
      <c r="I43" s="9">
        <f t="shared" ref="I43:I46" si="10">+C43+E43+G43</f>
        <v>395229.51</v>
      </c>
      <c r="J43" s="9">
        <f t="shared" ref="J43:J46" si="11">+D43+F43+H43</f>
        <v>2973679.95</v>
      </c>
    </row>
    <row r="44" spans="1:10" x14ac:dyDescent="0.25">
      <c r="A44" s="5"/>
      <c r="B44" s="6" t="s">
        <v>35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6">
        <f t="shared" si="10"/>
        <v>0</v>
      </c>
      <c r="J44" s="16">
        <f t="shared" si="11"/>
        <v>0</v>
      </c>
    </row>
    <row r="45" spans="1:10" x14ac:dyDescent="0.25">
      <c r="A45" s="5"/>
      <c r="B45" s="6" t="s">
        <v>36</v>
      </c>
      <c r="C45" s="10">
        <v>54558</v>
      </c>
      <c r="D45" s="10">
        <v>1301204.81</v>
      </c>
      <c r="E45" s="10">
        <v>0</v>
      </c>
      <c r="F45" s="10">
        <v>0</v>
      </c>
      <c r="G45" s="10">
        <v>0</v>
      </c>
      <c r="H45" s="10">
        <v>0</v>
      </c>
      <c r="I45" s="16">
        <f t="shared" si="10"/>
        <v>54558</v>
      </c>
      <c r="J45" s="16">
        <f t="shared" si="11"/>
        <v>1301204.81</v>
      </c>
    </row>
    <row r="46" spans="1:10" x14ac:dyDescent="0.25">
      <c r="A46" s="5"/>
      <c r="B46" s="6" t="s">
        <v>39</v>
      </c>
      <c r="C46" s="10">
        <v>335444.94</v>
      </c>
      <c r="D46" s="10">
        <v>1672475.14</v>
      </c>
      <c r="E46" s="10">
        <v>5226.57</v>
      </c>
      <c r="F46" s="10">
        <v>0</v>
      </c>
      <c r="G46" s="10">
        <v>0</v>
      </c>
      <c r="H46" s="10">
        <v>0</v>
      </c>
      <c r="I46" s="16">
        <f t="shared" si="10"/>
        <v>340671.51</v>
      </c>
      <c r="J46" s="16">
        <f t="shared" si="11"/>
        <v>1672475.14</v>
      </c>
    </row>
    <row r="47" spans="1:10" ht="15.75" x14ac:dyDescent="0.25">
      <c r="A47" s="4"/>
      <c r="B47" s="4" t="s">
        <v>40</v>
      </c>
      <c r="C47" s="11">
        <v>-54558</v>
      </c>
      <c r="D47" s="11">
        <v>-1648810.1</v>
      </c>
      <c r="E47" s="11">
        <v>0</v>
      </c>
      <c r="F47" s="11">
        <v>0</v>
      </c>
      <c r="G47" s="11">
        <v>0</v>
      </c>
      <c r="H47" s="11">
        <v>0</v>
      </c>
      <c r="I47" s="9">
        <f t="shared" ref="I47" si="12">+C47+E47+G47</f>
        <v>-54558</v>
      </c>
      <c r="J47" s="9">
        <f t="shared" ref="J47" si="13">+D47+F47+H47</f>
        <v>-1648810.1</v>
      </c>
    </row>
    <row r="48" spans="1:10" x14ac:dyDescent="0.25">
      <c r="C48" s="8"/>
      <c r="D48" s="8"/>
      <c r="E48" s="8"/>
      <c r="F48" s="8"/>
      <c r="G48" s="8"/>
      <c r="H48" s="8"/>
    </row>
    <row r="49" spans="1:10" ht="15.75" x14ac:dyDescent="0.25">
      <c r="A49" s="5"/>
      <c r="B49" s="4" t="s">
        <v>41</v>
      </c>
      <c r="C49" s="8"/>
      <c r="D49" s="8"/>
      <c r="E49" s="8"/>
      <c r="F49" s="8"/>
      <c r="G49" s="8"/>
      <c r="H49" s="8"/>
    </row>
    <row r="50" spans="1:10" x14ac:dyDescent="0.25">
      <c r="B50" s="2" t="s">
        <v>5</v>
      </c>
      <c r="C50" s="9">
        <v>170693.92</v>
      </c>
      <c r="D50" s="9">
        <v>173947.6</v>
      </c>
      <c r="E50" s="9">
        <v>0</v>
      </c>
      <c r="F50" s="9">
        <v>8325.9</v>
      </c>
      <c r="G50" s="9">
        <v>2388.15</v>
      </c>
      <c r="H50" s="9">
        <v>0</v>
      </c>
      <c r="I50" s="9">
        <f t="shared" ref="I50:I53" si="14">+C50+E50+G50</f>
        <v>173082.07</v>
      </c>
      <c r="J50" s="9">
        <f t="shared" ref="J50:J53" si="15">+D50+F50+H50</f>
        <v>182273.5</v>
      </c>
    </row>
    <row r="51" spans="1:10" x14ac:dyDescent="0.25">
      <c r="A51" s="5"/>
      <c r="B51" s="7" t="s">
        <v>42</v>
      </c>
      <c r="C51" s="12">
        <v>170515.92</v>
      </c>
      <c r="D51" s="12">
        <v>173947.6</v>
      </c>
      <c r="E51" s="12">
        <v>0</v>
      </c>
      <c r="F51" s="12">
        <v>8325.9</v>
      </c>
      <c r="G51" s="12">
        <v>2388.15</v>
      </c>
      <c r="H51" s="12">
        <v>0</v>
      </c>
      <c r="I51" s="9">
        <f t="shared" si="14"/>
        <v>172904.07</v>
      </c>
      <c r="J51" s="9">
        <f t="shared" si="15"/>
        <v>182273.5</v>
      </c>
    </row>
    <row r="52" spans="1:10" x14ac:dyDescent="0.25">
      <c r="A52" s="5"/>
      <c r="B52" s="6" t="s">
        <v>43</v>
      </c>
      <c r="C52" s="10">
        <v>170515.92</v>
      </c>
      <c r="D52" s="10">
        <v>173947.6</v>
      </c>
      <c r="E52" s="10">
        <v>0</v>
      </c>
      <c r="F52" s="10">
        <v>8325.9</v>
      </c>
      <c r="G52" s="10">
        <v>2388.15</v>
      </c>
      <c r="H52" s="10">
        <v>0</v>
      </c>
      <c r="I52" s="16">
        <f t="shared" si="14"/>
        <v>172904.07</v>
      </c>
      <c r="J52" s="16">
        <f t="shared" si="15"/>
        <v>182273.5</v>
      </c>
    </row>
    <row r="53" spans="1:10" x14ac:dyDescent="0.25">
      <c r="A53" s="5"/>
      <c r="B53" s="6" t="s">
        <v>44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6">
        <f t="shared" si="14"/>
        <v>0</v>
      </c>
      <c r="J53" s="16">
        <f t="shared" si="15"/>
        <v>0</v>
      </c>
    </row>
    <row r="54" spans="1:10" x14ac:dyDescent="0.25">
      <c r="A54" s="5"/>
      <c r="B54" s="7" t="s">
        <v>45</v>
      </c>
      <c r="C54" s="12">
        <v>178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9">
        <f t="shared" ref="I54:I58" si="16">+C54+E54+G54</f>
        <v>178</v>
      </c>
      <c r="J54" s="9">
        <f t="shared" ref="J54:J58" si="17">+D54+F54+H54</f>
        <v>0</v>
      </c>
    </row>
    <row r="55" spans="1:10" x14ac:dyDescent="0.25">
      <c r="B55" s="2" t="s">
        <v>38</v>
      </c>
      <c r="C55" s="9">
        <v>184246.32</v>
      </c>
      <c r="D55" s="9">
        <v>1221187.8500000001</v>
      </c>
      <c r="E55" s="9">
        <v>29276.58</v>
      </c>
      <c r="F55" s="9">
        <v>8123.98</v>
      </c>
      <c r="G55" s="9">
        <v>13920</v>
      </c>
      <c r="H55" s="9">
        <v>0</v>
      </c>
      <c r="I55" s="9">
        <f t="shared" si="16"/>
        <v>227442.90000000002</v>
      </c>
      <c r="J55" s="9">
        <f t="shared" si="17"/>
        <v>1229311.83</v>
      </c>
    </row>
    <row r="56" spans="1:10" x14ac:dyDescent="0.25">
      <c r="A56" s="5"/>
      <c r="B56" s="7" t="s">
        <v>46</v>
      </c>
      <c r="C56" s="12">
        <v>172834.73</v>
      </c>
      <c r="D56" s="12">
        <v>1218658.77</v>
      </c>
      <c r="E56" s="12">
        <v>2600.41</v>
      </c>
      <c r="F56" s="12">
        <v>0</v>
      </c>
      <c r="G56" s="12">
        <v>13920</v>
      </c>
      <c r="H56" s="12">
        <v>0</v>
      </c>
      <c r="I56" s="9">
        <f t="shared" si="16"/>
        <v>189355.14</v>
      </c>
      <c r="J56" s="9">
        <f t="shared" si="17"/>
        <v>1218658.77</v>
      </c>
    </row>
    <row r="57" spans="1:10" x14ac:dyDescent="0.25">
      <c r="A57" s="5"/>
      <c r="B57" s="6" t="s">
        <v>43</v>
      </c>
      <c r="C57" s="10">
        <v>172834.73</v>
      </c>
      <c r="D57" s="10">
        <v>1218658.77</v>
      </c>
      <c r="E57" s="10">
        <v>2600.41</v>
      </c>
      <c r="F57" s="10">
        <v>0</v>
      </c>
      <c r="G57" s="10">
        <v>13920</v>
      </c>
      <c r="H57" s="10">
        <v>0</v>
      </c>
      <c r="I57" s="16">
        <f t="shared" si="16"/>
        <v>189355.14</v>
      </c>
      <c r="J57" s="16">
        <f t="shared" si="17"/>
        <v>1218658.77</v>
      </c>
    </row>
    <row r="58" spans="1:10" x14ac:dyDescent="0.25">
      <c r="A58" s="5"/>
      <c r="B58" s="6" t="s">
        <v>44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6">
        <f t="shared" si="16"/>
        <v>0</v>
      </c>
      <c r="J58" s="16">
        <f t="shared" si="17"/>
        <v>0</v>
      </c>
    </row>
    <row r="59" spans="1:10" x14ac:dyDescent="0.25">
      <c r="A59" s="5"/>
      <c r="B59" s="7" t="s">
        <v>47</v>
      </c>
      <c r="C59" s="12">
        <v>11411.59</v>
      </c>
      <c r="D59" s="12">
        <v>2529.08</v>
      </c>
      <c r="E59" s="12">
        <v>26676.17</v>
      </c>
      <c r="F59" s="12">
        <v>8123.98</v>
      </c>
      <c r="G59" s="12">
        <v>0</v>
      </c>
      <c r="H59" s="12">
        <v>0</v>
      </c>
      <c r="I59" s="9">
        <f t="shared" ref="I59:I60" si="18">+C59+E59+G59</f>
        <v>38087.759999999995</v>
      </c>
      <c r="J59" s="9">
        <f t="shared" ref="J59:J60" si="19">+D59+F59+H59</f>
        <v>10653.06</v>
      </c>
    </row>
    <row r="60" spans="1:10" ht="15.75" x14ac:dyDescent="0.25">
      <c r="A60" s="4"/>
      <c r="B60" s="4" t="s">
        <v>48</v>
      </c>
      <c r="C60" s="11">
        <v>-13552.4</v>
      </c>
      <c r="D60" s="11">
        <v>-1047240.25</v>
      </c>
      <c r="E60" s="11">
        <v>-29276.58</v>
      </c>
      <c r="F60" s="11">
        <v>201.92</v>
      </c>
      <c r="G60" s="11">
        <v>-11531.85</v>
      </c>
      <c r="H60" s="11">
        <v>0</v>
      </c>
      <c r="I60" s="9">
        <f t="shared" si="18"/>
        <v>-54360.83</v>
      </c>
      <c r="J60" s="9">
        <f t="shared" si="19"/>
        <v>-1047038.33</v>
      </c>
    </row>
    <row r="61" spans="1:10" x14ac:dyDescent="0.25">
      <c r="C61" s="8"/>
      <c r="D61" s="8"/>
      <c r="E61" s="8"/>
      <c r="F61" s="8"/>
      <c r="G61" s="8"/>
      <c r="H61" s="8"/>
    </row>
    <row r="62" spans="1:10" ht="15.75" x14ac:dyDescent="0.25">
      <c r="A62" s="4"/>
      <c r="B62" s="4" t="s">
        <v>49</v>
      </c>
      <c r="C62" s="11">
        <v>3843428.42</v>
      </c>
      <c r="D62" s="11">
        <v>-1122493.1599999999</v>
      </c>
      <c r="E62" s="11">
        <v>212458.95</v>
      </c>
      <c r="F62" s="11">
        <v>360699.92</v>
      </c>
      <c r="G62" s="11">
        <v>-8159</v>
      </c>
      <c r="H62" s="11">
        <v>0</v>
      </c>
      <c r="I62" s="9">
        <f t="shared" ref="I62" si="20">+C62+E62+G62</f>
        <v>4047728.37</v>
      </c>
      <c r="J62" s="9">
        <f t="shared" ref="J62" si="21">+D62+F62+H62</f>
        <v>-761793.24</v>
      </c>
    </row>
    <row r="63" spans="1:10" x14ac:dyDescent="0.25">
      <c r="C63" s="8"/>
      <c r="D63" s="8"/>
      <c r="E63" s="8"/>
      <c r="F63" s="8"/>
      <c r="G63" s="8"/>
      <c r="H63" s="8"/>
    </row>
    <row r="64" spans="1:10" ht="15.75" x14ac:dyDescent="0.25">
      <c r="A64" s="4"/>
      <c r="B64" s="4" t="s">
        <v>50</v>
      </c>
      <c r="C64" s="11">
        <v>2030642.65</v>
      </c>
      <c r="D64" s="11">
        <v>3153135.81</v>
      </c>
      <c r="E64" s="11">
        <v>137751.45000000001</v>
      </c>
      <c r="F64" s="11">
        <v>55184.23</v>
      </c>
      <c r="G64" s="11">
        <v>8773.98</v>
      </c>
      <c r="H64" s="11">
        <v>0</v>
      </c>
      <c r="I64" s="9">
        <f t="shared" ref="I64" si="22">+C64+E64+G64</f>
        <v>2177168.08</v>
      </c>
      <c r="J64" s="9">
        <f t="shared" ref="J64" si="23">+D64+F64+H64</f>
        <v>3208320.04</v>
      </c>
    </row>
    <row r="65" spans="1:10" x14ac:dyDescent="0.25">
      <c r="C65" s="8"/>
      <c r="D65" s="8"/>
      <c r="E65" s="8"/>
      <c r="F65" s="8"/>
      <c r="G65" s="8"/>
      <c r="H65" s="8"/>
    </row>
    <row r="66" spans="1:10" ht="15.75" x14ac:dyDescent="0.25">
      <c r="A66" s="4"/>
      <c r="B66" s="4" t="s">
        <v>51</v>
      </c>
      <c r="C66" s="11">
        <v>5874071.0700000003</v>
      </c>
      <c r="D66" s="11">
        <v>2030642.65</v>
      </c>
      <c r="E66" s="11">
        <v>350210.4</v>
      </c>
      <c r="F66" s="11">
        <v>415884.15</v>
      </c>
      <c r="G66" s="11">
        <v>614.98</v>
      </c>
      <c r="H66" s="11">
        <v>0</v>
      </c>
      <c r="I66" s="9">
        <f t="shared" ref="I66" si="24">+C66+E66+G66</f>
        <v>6224896.4500000011</v>
      </c>
      <c r="J66" s="9">
        <f t="shared" ref="J66" si="25">+D66+F66+H66</f>
        <v>2446526.7999999998</v>
      </c>
    </row>
    <row r="67" spans="1:10" x14ac:dyDescent="0.25">
      <c r="C67" s="8"/>
      <c r="D67" s="8"/>
    </row>
    <row r="69" spans="1:10" x14ac:dyDescent="0.25">
      <c r="A69" s="13" t="s">
        <v>52</v>
      </c>
      <c r="B69" s="13"/>
      <c r="C69" s="13"/>
      <c r="D69" s="13"/>
    </row>
    <row r="70" spans="1:10" x14ac:dyDescent="0.25">
      <c r="A70" s="18"/>
      <c r="B70" s="18"/>
      <c r="C70" s="18"/>
      <c r="D70" s="18"/>
    </row>
    <row r="71" spans="1:10" x14ac:dyDescent="0.25">
      <c r="A71" s="18"/>
      <c r="B71" s="18"/>
      <c r="C71" s="18"/>
      <c r="D71" s="18"/>
    </row>
    <row r="72" spans="1:10" x14ac:dyDescent="0.25">
      <c r="A72" s="18"/>
      <c r="B72" s="18"/>
      <c r="C72" s="18"/>
      <c r="D72" s="18"/>
    </row>
    <row r="73" spans="1:10" x14ac:dyDescent="0.25">
      <c r="A73" s="18"/>
      <c r="B73" s="18"/>
      <c r="C73" s="18"/>
      <c r="D73" s="18"/>
    </row>
    <row r="74" spans="1:10" x14ac:dyDescent="0.25">
      <c r="A74" s="18"/>
      <c r="B74" s="18"/>
      <c r="C74" s="18"/>
      <c r="D74" s="18"/>
    </row>
    <row r="75" spans="1:10" x14ac:dyDescent="0.25">
      <c r="A75" s="18"/>
      <c r="B75" s="18"/>
      <c r="C75" s="18"/>
      <c r="D75" s="18"/>
    </row>
    <row r="78" spans="1:10" x14ac:dyDescent="0.25">
      <c r="A78" s="17" t="s">
        <v>53</v>
      </c>
      <c r="B78" s="19" t="s">
        <v>63</v>
      </c>
      <c r="C78" s="17"/>
      <c r="D78" s="17"/>
      <c r="E78" t="s">
        <v>64</v>
      </c>
      <c r="J78" t="s">
        <v>65</v>
      </c>
    </row>
    <row r="79" spans="1:10" x14ac:dyDescent="0.25">
      <c r="A79" s="17" t="s">
        <v>59</v>
      </c>
      <c r="B79" s="17"/>
      <c r="C79" s="17"/>
      <c r="D79" s="17"/>
      <c r="E79" s="17" t="s">
        <v>60</v>
      </c>
    </row>
    <row r="80" spans="1:10" x14ac:dyDescent="0.25">
      <c r="A80" s="17" t="s">
        <v>61</v>
      </c>
      <c r="B80" s="17"/>
      <c r="C80" s="17"/>
      <c r="D80" s="17"/>
      <c r="E80" s="17" t="s">
        <v>62</v>
      </c>
    </row>
  </sheetData>
  <mergeCells count="9">
    <mergeCell ref="C5:D5"/>
    <mergeCell ref="E5:F5"/>
    <mergeCell ref="G5:H5"/>
    <mergeCell ref="I5:J5"/>
    <mergeCell ref="A69:D69"/>
    <mergeCell ref="A1:J1"/>
    <mergeCell ref="A2:J2"/>
    <mergeCell ref="A3:J3"/>
    <mergeCell ref="A4:J4"/>
  </mergeCells>
  <pageMargins left="0.7" right="0.7" top="0.75" bottom="0.75" header="0.3" footer="0.3"/>
  <pageSetup paperSize="305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2026-04-24T17:23:15Z</cp:lastPrinted>
  <dcterms:created xsi:type="dcterms:W3CDTF">2026-04-24T17:14:35Z</dcterms:created>
  <dcterms:modified xsi:type="dcterms:W3CDTF">2026-04-24T17:23:16Z</dcterms:modified>
</cp:coreProperties>
</file>